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monakoerner/Documents/PLANT/Classes and Teachers/"/>
    </mc:Choice>
  </mc:AlternateContent>
  <xr:revisionPtr revIDLastSave="0" documentId="8_{74174644-0533-B842-B56B-5615DDDA0676}" xr6:coauthVersionLast="47" xr6:coauthVersionMax="47" xr10:uidLastSave="{00000000-0000-0000-0000-000000000000}"/>
  <bookViews>
    <workbookView xWindow="10300" yWindow="460" windowWidth="25600" windowHeight="26480" tabRatio="500" xr2:uid="{00000000-000D-0000-FFFF-FFFF00000000}"/>
  </bookViews>
  <sheets>
    <sheet name="Price Calculator"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 l="1"/>
  <c r="B7" i="1" s="1"/>
  <c r="B10" i="1" s="1"/>
  <c r="B13" i="1" s="1"/>
  <c r="B16" i="1" s="1"/>
  <c r="B20" i="1" s="1"/>
  <c r="B22" i="1" l="1"/>
  <c r="B23" i="1" s="1"/>
  <c r="B26" i="1" l="1"/>
  <c r="B27" i="1" s="1"/>
</calcChain>
</file>

<file path=xl/sharedStrings.xml><?xml version="1.0" encoding="utf-8"?>
<sst xmlns="http://schemas.openxmlformats.org/spreadsheetml/2006/main" count="51" uniqueCount="51">
  <si>
    <t>PLANT, Inc. Class Pricing Calculator</t>
  </si>
  <si>
    <t>Total Class hours:</t>
  </si>
  <si>
    <t>Total hours:</t>
  </si>
  <si>
    <t>Income needed:</t>
  </si>
  <si>
    <t xml:space="preserve">  (or if supplies per student add later)</t>
  </si>
  <si>
    <t>Total revenue needed:</t>
  </si>
  <si>
    <t>Price per student:</t>
  </si>
  <si>
    <t>Teacher Price:</t>
  </si>
  <si>
    <t>Instructions for Using Class Price Calculator</t>
  </si>
  <si>
    <t>Note: The price calculator is for assistance in calculating a class price.  The ultimate price you choose is up to you.</t>
  </si>
  <si>
    <t xml:space="preserve"> Fill in boxed  info.  Grayed cells are locked and will be automatically calculated.</t>
  </si>
  <si>
    <t>1. Class hours per week.  Enter whole hours as whole number and partial hours as fraction.  For example 10:00 - 11:00 is 1 hour or 10:00 - 11:30 is 1.5 hours</t>
  </si>
  <si>
    <t>2.  Number of weeks.  Enter the number of weeks class will meet.  For example, 12 or 14.</t>
  </si>
  <si>
    <t>3. Number of hours of prep.  Enter the total hours of prep you expect to spend preparing for the class.  For example 1 hour per week you would enter total number of weeks or 2 hours per week enter 2X number of weeks.</t>
  </si>
  <si>
    <t>4.  Enter the hourly rate you would like to make.For example, if you want to make $20/hour enter 20</t>
  </si>
  <si>
    <t>5.  Enter any supply costs you may incur - such as the cost of paper, printing, curriculum, art supplies etc.  If supply costs are on a per student basis enter 0 here and supplies per student later.</t>
  </si>
  <si>
    <t xml:space="preserve">6.  Enter the minimum number of students you require to hold the class.  </t>
  </si>
  <si>
    <t>7.  If you have supply costs per student, for example, books or workbooks that you will purchase on their behalf.  Enter the cost of the supplies for each student. For example, one book costs $10 enter 10.</t>
  </si>
  <si>
    <t>See instructions Tab for more instructions.</t>
  </si>
  <si>
    <t>1. Class hours per week:</t>
  </si>
  <si>
    <t>2. Number of weeks of class:</t>
  </si>
  <si>
    <t>3. Number of hours of prep:</t>
  </si>
  <si>
    <t>4. Hourly rate you would like to make:</t>
  </si>
  <si>
    <t>5. Aggregate supply cost</t>
  </si>
  <si>
    <t>6. Minumum Number of Students:</t>
  </si>
  <si>
    <t>7. Supplies per student:</t>
  </si>
  <si>
    <t>8. PLANT, Inc Fee</t>
  </si>
  <si>
    <t>Other things to consider:</t>
  </si>
  <si>
    <t xml:space="preserve">We have found that the ideal class size for most classes is 8.  However, it is often the case that only 4 students will sign up.  Determining the number of students in your class is an important part of the price.  </t>
  </si>
  <si>
    <t>Setting a low minimum will make the class price high.  Setting a higher student minimum will lead to a lower more attractive price.  However, you must then decide if you will be willing to teach the class for fewer students and therefore less money.</t>
  </si>
  <si>
    <t>The ideal class price for a 12-14 week 1-hour per week seems to be $75-$100.  If your price is higher consider shortening the length of the class.  Of course, higher priced classes are not out of the question and many parents understand their value.</t>
  </si>
  <si>
    <t>Gross Receipts Tax Rate</t>
  </si>
  <si>
    <t>Gross Receipts Taxes</t>
  </si>
  <si>
    <t>Total After Tax price</t>
  </si>
  <si>
    <t>add 10%</t>
  </si>
  <si>
    <t>round</t>
  </si>
  <si>
    <t>* this is the price you shoud include in your listing</t>
  </si>
  <si>
    <t>Escape in Time</t>
  </si>
  <si>
    <t>Sandia Baptist</t>
  </si>
  <si>
    <t>9. a loction fee will be added to above price when parents check out</t>
  </si>
  <si>
    <t>Teacher Price is the price you  expect to receive per student</t>
  </si>
  <si>
    <t>8. PLANT keeps a 10% admin fee that you will want to include in the class price.</t>
  </si>
  <si>
    <t xml:space="preserve">9. A Location fee will be added to each class when a parent checks out based on the location and length of the class.  </t>
  </si>
  <si>
    <t>Redemption Hill</t>
  </si>
  <si>
    <t>Year-long classes the location fee will be doubled.  Classes shorted than six weeks the location fee with be pro-rated.</t>
  </si>
  <si>
    <t xml:space="preserve">$18-$46 </t>
  </si>
  <si>
    <t>depending on length of class</t>
  </si>
  <si>
    <t>Bosque Farms Calvary Chapel</t>
  </si>
  <si>
    <t>TBD</t>
  </si>
  <si>
    <t>Other location</t>
  </si>
  <si>
    <t xml:space="preserve">if you live In Bernalillo County, check tables if you live elsewhere.  Tax rates change every 6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</si>
</sst>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0000"/>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sz val="18"/>
      <color theme="0" tint="-0.499984740745262"/>
      <name val="Calibri"/>
      <family val="2"/>
      <scheme val="minor"/>
    </font>
    <font>
      <sz val="18"/>
      <name val="Calibri"/>
      <family val="2"/>
      <scheme val="minor"/>
    </font>
    <font>
      <sz val="24"/>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
    <xf numFmtId="0" fontId="0" fillId="0" borderId="0" xfId="0"/>
    <xf numFmtId="0" fontId="3" fillId="0" borderId="0" xfId="0" applyFont="1"/>
    <xf numFmtId="164" fontId="3" fillId="0" borderId="0" xfId="0" applyNumberFormat="1" applyFont="1"/>
    <xf numFmtId="0" fontId="3" fillId="0" borderId="1" xfId="0" applyFont="1" applyBorder="1" applyProtection="1">
      <protection locked="0"/>
    </xf>
    <xf numFmtId="0" fontId="4" fillId="0" borderId="0" xfId="0" applyFont="1"/>
    <xf numFmtId="164" fontId="3" fillId="0" borderId="1" xfId="0" applyNumberFormat="1" applyFont="1" applyBorder="1" applyProtection="1">
      <protection locked="0"/>
    </xf>
    <xf numFmtId="164" fontId="4" fillId="0" borderId="0" xfId="0" applyNumberFormat="1" applyFont="1"/>
    <xf numFmtId="0" fontId="5" fillId="0" borderId="0" xfId="0" applyFont="1"/>
    <xf numFmtId="0" fontId="6" fillId="0" borderId="0" xfId="0" applyFont="1"/>
    <xf numFmtId="165" fontId="4" fillId="0" borderId="0" xfId="0" applyNumberFormat="1" applyFont="1"/>
    <xf numFmtId="164" fontId="3" fillId="2" borderId="1" xfId="0" applyNumberFormat="1" applyFont="1" applyFill="1" applyBorder="1"/>
    <xf numFmtId="164" fontId="3" fillId="0" borderId="0" xfId="0" applyNumberFormat="1" applyFont="1" applyAlignment="1">
      <alignment horizontal="right"/>
    </xf>
    <xf numFmtId="8" fontId="3" fillId="0" borderId="0" xfId="0" applyNumberFormat="1" applyFont="1"/>
    <xf numFmtId="0" fontId="3" fillId="0" borderId="0" xfId="0" applyFont="1" applyAlignment="1">
      <alignment horizontal="right"/>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workbookViewId="0">
      <selection activeCell="K31" sqref="K31"/>
    </sheetView>
  </sheetViews>
  <sheetFormatPr baseColWidth="10" defaultRowHeight="16" x14ac:dyDescent="0.2"/>
  <cols>
    <col min="1" max="1" width="46.83203125" bestFit="1" customWidth="1"/>
    <col min="2" max="2" width="15.1640625" customWidth="1"/>
    <col min="3" max="3" width="12.33203125" bestFit="1" customWidth="1"/>
    <col min="4" max="4" width="13" customWidth="1"/>
    <col min="5" max="5" width="12.5" customWidth="1"/>
    <col min="6" max="6" width="12.33203125" customWidth="1"/>
  </cols>
  <sheetData>
    <row r="1" spans="1:3" ht="24" x14ac:dyDescent="0.3">
      <c r="A1" s="1" t="s">
        <v>0</v>
      </c>
      <c r="B1" s="1"/>
      <c r="C1" s="1"/>
    </row>
    <row r="2" spans="1:3" ht="25" thickBot="1" x14ac:dyDescent="0.35">
      <c r="A2" s="1"/>
      <c r="B2" s="1"/>
      <c r="C2" s="1"/>
    </row>
    <row r="3" spans="1:3" ht="25" thickBot="1" x14ac:dyDescent="0.35">
      <c r="A3" s="1" t="s">
        <v>19</v>
      </c>
      <c r="B3" s="3">
        <v>3.5</v>
      </c>
      <c r="C3" s="1"/>
    </row>
    <row r="4" spans="1:3" ht="25" thickBot="1" x14ac:dyDescent="0.35">
      <c r="A4" s="1" t="s">
        <v>20</v>
      </c>
      <c r="B4" s="3">
        <v>14</v>
      </c>
      <c r="C4" s="1"/>
    </row>
    <row r="5" spans="1:3" ht="25" thickBot="1" x14ac:dyDescent="0.35">
      <c r="A5" s="4" t="s">
        <v>1</v>
      </c>
      <c r="B5" s="4">
        <f>B3*B4</f>
        <v>49</v>
      </c>
      <c r="C5" s="1"/>
    </row>
    <row r="6" spans="1:3" ht="25" thickBot="1" x14ac:dyDescent="0.35">
      <c r="A6" s="1" t="s">
        <v>21</v>
      </c>
      <c r="B6" s="3"/>
      <c r="C6" s="1"/>
    </row>
    <row r="7" spans="1:3" ht="24" x14ac:dyDescent="0.3">
      <c r="A7" s="4" t="s">
        <v>2</v>
      </c>
      <c r="B7" s="4">
        <f>B5+B6</f>
        <v>49</v>
      </c>
      <c r="C7" s="1"/>
    </row>
    <row r="8" spans="1:3" ht="25" thickBot="1" x14ac:dyDescent="0.35">
      <c r="A8" s="1"/>
      <c r="B8" s="1"/>
      <c r="C8" s="1"/>
    </row>
    <row r="9" spans="1:3" ht="25" thickBot="1" x14ac:dyDescent="0.35">
      <c r="A9" s="1" t="s">
        <v>22</v>
      </c>
      <c r="B9" s="5">
        <v>20</v>
      </c>
      <c r="C9" s="1"/>
    </row>
    <row r="10" spans="1:3" ht="25" thickBot="1" x14ac:dyDescent="0.35">
      <c r="A10" s="4" t="s">
        <v>3</v>
      </c>
      <c r="B10" s="6">
        <f>B7*B9</f>
        <v>980</v>
      </c>
      <c r="C10" s="1"/>
    </row>
    <row r="11" spans="1:3" ht="25" thickBot="1" x14ac:dyDescent="0.35">
      <c r="A11" s="1" t="s">
        <v>23</v>
      </c>
      <c r="B11" s="5">
        <v>25</v>
      </c>
      <c r="C11" s="1"/>
    </row>
    <row r="12" spans="1:3" ht="24" x14ac:dyDescent="0.3">
      <c r="A12" s="1" t="s">
        <v>4</v>
      </c>
      <c r="B12" s="2"/>
      <c r="C12" s="1"/>
    </row>
    <row r="13" spans="1:3" ht="24" x14ac:dyDescent="0.3">
      <c r="A13" s="4" t="s">
        <v>5</v>
      </c>
      <c r="B13" s="6">
        <f>B10+B11</f>
        <v>1005</v>
      </c>
      <c r="C13" s="1"/>
    </row>
    <row r="14" spans="1:3" ht="25" thickBot="1" x14ac:dyDescent="0.35">
      <c r="A14" s="1"/>
      <c r="B14" s="1"/>
      <c r="C14" s="1"/>
    </row>
    <row r="15" spans="1:3" ht="25" thickBot="1" x14ac:dyDescent="0.35">
      <c r="A15" s="1" t="s">
        <v>24</v>
      </c>
      <c r="B15" s="3">
        <v>8</v>
      </c>
      <c r="C15" s="1"/>
    </row>
    <row r="16" spans="1:3" ht="24" x14ac:dyDescent="0.3">
      <c r="A16" s="4" t="s">
        <v>6</v>
      </c>
      <c r="B16" s="4">
        <f>B13/B15</f>
        <v>125.625</v>
      </c>
      <c r="C16" s="1"/>
    </row>
    <row r="17" spans="1:5" ht="25" thickBot="1" x14ac:dyDescent="0.35">
      <c r="A17" s="1"/>
      <c r="B17" s="1"/>
      <c r="C17" s="1"/>
    </row>
    <row r="18" spans="1:5" ht="25" thickBot="1" x14ac:dyDescent="0.35">
      <c r="A18" s="1" t="s">
        <v>25</v>
      </c>
      <c r="B18" s="3"/>
      <c r="C18" s="1"/>
    </row>
    <row r="19" spans="1:5" ht="24" x14ac:dyDescent="0.3">
      <c r="A19" s="1"/>
      <c r="B19" s="1"/>
      <c r="C19" s="1"/>
    </row>
    <row r="20" spans="1:5" ht="24" x14ac:dyDescent="0.3">
      <c r="A20" s="1" t="s">
        <v>7</v>
      </c>
      <c r="B20" s="2">
        <f>B16+B18+(B11/B15)</f>
        <v>128.75</v>
      </c>
      <c r="C20" s="1"/>
    </row>
    <row r="21" spans="1:5" ht="24" x14ac:dyDescent="0.3">
      <c r="A21" s="4" t="s">
        <v>31</v>
      </c>
      <c r="B21" s="9">
        <v>7.7499999999999999E-2</v>
      </c>
      <c r="C21" s="1" t="s">
        <v>50</v>
      </c>
    </row>
    <row r="22" spans="1:5" ht="24" x14ac:dyDescent="0.3">
      <c r="A22" s="4" t="s">
        <v>32</v>
      </c>
      <c r="B22" s="6">
        <f>B20*B21</f>
        <v>9.9781250000000004</v>
      </c>
      <c r="C22" s="1"/>
    </row>
    <row r="23" spans="1:5" ht="24" x14ac:dyDescent="0.3">
      <c r="A23" s="4" t="s">
        <v>33</v>
      </c>
      <c r="B23" s="6">
        <f>B20+B22</f>
        <v>138.72812500000001</v>
      </c>
      <c r="C23" s="1"/>
    </row>
    <row r="24" spans="1:5" ht="24" x14ac:dyDescent="0.3">
      <c r="A24" s="4"/>
      <c r="B24" s="6"/>
      <c r="C24" s="1"/>
    </row>
    <row r="25" spans="1:5" ht="24" x14ac:dyDescent="0.3">
      <c r="A25" s="1" t="s">
        <v>26</v>
      </c>
      <c r="B25" s="1"/>
      <c r="C25" s="2"/>
      <c r="D25" s="1"/>
      <c r="E25" s="1"/>
    </row>
    <row r="26" spans="1:5" ht="25" thickBot="1" x14ac:dyDescent="0.35">
      <c r="A26" s="1" t="s">
        <v>34</v>
      </c>
      <c r="B26" s="2">
        <f>B23/0.9</f>
        <v>154.14236111111111</v>
      </c>
      <c r="C26" s="2"/>
      <c r="D26" s="1"/>
      <c r="E26" s="1"/>
    </row>
    <row r="27" spans="1:5" ht="25" thickBot="1" x14ac:dyDescent="0.35">
      <c r="A27" s="1" t="s">
        <v>35</v>
      </c>
      <c r="B27" s="10">
        <f>ROUNDUP(B26,0)</f>
        <v>155</v>
      </c>
      <c r="C27" s="2" t="s">
        <v>36</v>
      </c>
      <c r="D27" s="1"/>
      <c r="E27" s="1"/>
    </row>
    <row r="28" spans="1:5" ht="24" x14ac:dyDescent="0.3">
      <c r="A28" s="1"/>
      <c r="B28" s="1"/>
      <c r="C28" s="2"/>
      <c r="D28" s="1"/>
      <c r="E28" s="1"/>
    </row>
    <row r="29" spans="1:5" ht="24" x14ac:dyDescent="0.3">
      <c r="A29" s="1" t="s">
        <v>39</v>
      </c>
      <c r="B29" s="1"/>
      <c r="C29" s="2"/>
      <c r="D29" s="1"/>
      <c r="E29" s="1"/>
    </row>
    <row r="30" spans="1:5" ht="24" x14ac:dyDescent="0.3">
      <c r="A30" s="1" t="s">
        <v>37</v>
      </c>
      <c r="B30" s="2">
        <v>20</v>
      </c>
      <c r="C30" s="2"/>
      <c r="D30" s="1"/>
      <c r="E30" s="1"/>
    </row>
    <row r="31" spans="1:5" ht="24" x14ac:dyDescent="0.3">
      <c r="A31" s="1" t="s">
        <v>38</v>
      </c>
      <c r="B31" s="11" t="s">
        <v>45</v>
      </c>
      <c r="C31" s="2" t="s">
        <v>46</v>
      </c>
      <c r="D31" s="1"/>
      <c r="E31" s="1"/>
    </row>
    <row r="32" spans="1:5" ht="24" x14ac:dyDescent="0.3">
      <c r="A32" s="1" t="s">
        <v>43</v>
      </c>
      <c r="B32" s="2">
        <v>5</v>
      </c>
      <c r="C32" s="2"/>
      <c r="D32" s="1"/>
      <c r="E32" s="1"/>
    </row>
    <row r="33" spans="1:5" ht="24" x14ac:dyDescent="0.3">
      <c r="A33" s="1" t="s">
        <v>47</v>
      </c>
      <c r="B33" s="13" t="s">
        <v>48</v>
      </c>
      <c r="C33" s="2"/>
      <c r="D33" s="1"/>
      <c r="E33" s="1"/>
    </row>
    <row r="34" spans="1:5" ht="24" x14ac:dyDescent="0.3">
      <c r="A34" s="1" t="s">
        <v>49</v>
      </c>
      <c r="B34" s="12">
        <v>5</v>
      </c>
      <c r="C34" s="2"/>
      <c r="D34" s="1"/>
      <c r="E34" s="1"/>
    </row>
    <row r="36" spans="1:5" ht="24" x14ac:dyDescent="0.3">
      <c r="A36" s="7" t="s">
        <v>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J15" sqref="J15"/>
    </sheetView>
  </sheetViews>
  <sheetFormatPr baseColWidth="10" defaultRowHeight="16" x14ac:dyDescent="0.2"/>
  <sheetData>
    <row r="1" spans="1:10" ht="31" x14ac:dyDescent="0.35">
      <c r="A1" s="8" t="s">
        <v>8</v>
      </c>
    </row>
    <row r="3" spans="1:10" x14ac:dyDescent="0.2">
      <c r="A3" t="s">
        <v>9</v>
      </c>
    </row>
    <row r="5" spans="1:10" x14ac:dyDescent="0.2">
      <c r="A5" t="s">
        <v>10</v>
      </c>
    </row>
    <row r="6" spans="1:10" x14ac:dyDescent="0.2">
      <c r="A6" t="s">
        <v>11</v>
      </c>
    </row>
    <row r="7" spans="1:10" x14ac:dyDescent="0.2">
      <c r="A7" t="s">
        <v>12</v>
      </c>
    </row>
    <row r="8" spans="1:10" x14ac:dyDescent="0.2">
      <c r="A8" t="s">
        <v>13</v>
      </c>
    </row>
    <row r="9" spans="1:10" x14ac:dyDescent="0.2">
      <c r="A9" t="s">
        <v>14</v>
      </c>
    </row>
    <row r="10" spans="1:10" x14ac:dyDescent="0.2">
      <c r="A10" t="s">
        <v>15</v>
      </c>
    </row>
    <row r="11" spans="1:10" x14ac:dyDescent="0.2">
      <c r="A11" t="s">
        <v>16</v>
      </c>
    </row>
    <row r="12" spans="1:10" x14ac:dyDescent="0.2">
      <c r="A12" t="s">
        <v>17</v>
      </c>
    </row>
    <row r="13" spans="1:10" x14ac:dyDescent="0.2">
      <c r="A13" t="s">
        <v>40</v>
      </c>
    </row>
    <row r="14" spans="1:10" x14ac:dyDescent="0.2">
      <c r="A14" t="s">
        <v>41</v>
      </c>
    </row>
    <row r="15" spans="1:10" x14ac:dyDescent="0.2">
      <c r="A15" t="s">
        <v>42</v>
      </c>
      <c r="J15" t="s">
        <v>44</v>
      </c>
    </row>
    <row r="17" spans="1:1" x14ac:dyDescent="0.2">
      <c r="A17" t="s">
        <v>27</v>
      </c>
    </row>
    <row r="18" spans="1:1" x14ac:dyDescent="0.2">
      <c r="A18" t="s">
        <v>28</v>
      </c>
    </row>
    <row r="19" spans="1:1" x14ac:dyDescent="0.2">
      <c r="A19" t="s">
        <v>29</v>
      </c>
    </row>
    <row r="20" spans="1:1" x14ac:dyDescent="0.2">
      <c r="A20" t="s">
        <v>30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Price Calculator</vt:lpstr>
      <vt:lpstr>Instructions</vt:lpstr>
    </vt:vector>
  </TitlesOfParts>
  <Company>Koerner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Koerner</dc:creator>
  <cp:lastModifiedBy>Mona Koerner</cp:lastModifiedBy>
  <dcterms:created xsi:type="dcterms:W3CDTF">2018-12-06T00:55:08Z</dcterms:created>
  <dcterms:modified xsi:type="dcterms:W3CDTF">2023-03-31T16:49:57Z</dcterms:modified>
</cp:coreProperties>
</file>